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940" windowHeight="9810"/>
  </bookViews>
  <sheets>
    <sheet name="Очный" sheetId="1" r:id="rId1"/>
    <sheet name="Заочный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" i="2" l="1"/>
  <c r="K5" i="2"/>
  <c r="K6" i="2"/>
  <c r="K2" i="2"/>
  <c r="K3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E2" i="2"/>
</calcChain>
</file>

<file path=xl/sharedStrings.xml><?xml version="1.0" encoding="utf-8"?>
<sst xmlns="http://schemas.openxmlformats.org/spreadsheetml/2006/main" count="82" uniqueCount="52">
  <si>
    <t>№  команды</t>
  </si>
  <si>
    <t>Количество баллов</t>
  </si>
  <si>
    <t>Возрастная категория</t>
  </si>
  <si>
    <t>14-17 лет</t>
  </si>
  <si>
    <t>11-13 лет</t>
  </si>
  <si>
    <t>1 место</t>
  </si>
  <si>
    <t>2 место</t>
  </si>
  <si>
    <t xml:space="preserve"> 3 место</t>
  </si>
  <si>
    <t>3 место</t>
  </si>
  <si>
    <t>ФИО участников по командам</t>
  </si>
  <si>
    <t xml:space="preserve">Организация </t>
  </si>
  <si>
    <t>Запуск машины</t>
  </si>
  <si>
    <t>Количество шагов (минимальное число шагов - 3)</t>
  </si>
  <si>
    <t>Разнообразие механизмов, сложность конструкции</t>
  </si>
  <si>
    <t>Время работы машины</t>
  </si>
  <si>
    <t>Качество выполненного результата</t>
  </si>
  <si>
    <t>Итоговое действие</t>
  </si>
  <si>
    <t xml:space="preserve">Соблюдение регламента презентации по времени </t>
  </si>
  <si>
    <t>Итого</t>
  </si>
  <si>
    <t>Место</t>
  </si>
  <si>
    <t xml:space="preserve">Комментарии жюри </t>
  </si>
  <si>
    <t>1. Кузьмин Даниил Константинович (семейная)</t>
  </si>
  <si>
    <t>МОУ ДО "Центр дополнительного образования детей Дзержинского района".Структурное подразделение ЦДО "Витязь"</t>
  </si>
  <si>
    <t>1. Бураков Макар (5-7 лет)</t>
  </si>
  <si>
    <t>Рыбинский филиал ГОАУ ДО ЯО "Центр детей и юношества Ярославии" Стационарный детский парк Кванториум</t>
  </si>
  <si>
    <t xml:space="preserve">1.Бикбулатов Амир Маратович
2.Богодюк Максим Андреевич (8-10 лет)
</t>
  </si>
  <si>
    <t>Муниципальное автономное образовательное учреждение дополнительного образования "Технополис" Ханты-Мансийский автономный округ-Югра, г. Сургут</t>
  </si>
  <si>
    <t>1. Водянников Кирилл Алексеевич
2. Кравчук Глеб Григорьевич
3. Крюков Марк Антонович (8-10 лет)</t>
  </si>
  <si>
    <t>1.Батраков Святослав Дмитриевич
2. Курилов Артём Антонович
3. Гончаров Юрий Олегович
4.Суслов Макар Дмитриевич (8-10 лет)</t>
  </si>
  <si>
    <t>Муниципальное учреждение дополнительного образования "Центр дополнительного образования "Созвездие" Тутаевского муниципального округа.</t>
  </si>
  <si>
    <t>1. Шулепов Роман Александрович
2. Морозова Виктория Артемовна
3. Альфов Андрей Иванович (11-13 лет)</t>
  </si>
  <si>
    <t>Государственное автономное учреждение дополнительного образования "Республиканский центр дополнительного образования"  структурные подразделение детский технопарк " Кванториум",Республика Коми</t>
  </si>
  <si>
    <t>1. Юдин Семён Алексеевич
2. Юдин Тимофей Алексеевич (11-13 лет)</t>
  </si>
  <si>
    <t>МБОУ СОШ с углубленным изучением английского языка № 12 г. Пятигорска</t>
  </si>
  <si>
    <t>очень классно смонтированно, но это во многом не дает понимания работы</t>
  </si>
  <si>
    <t>1. Бабаев Владислав Максимович
2. Ершов Егор Михайлович
3. Проневский Роман Андреевич
4. Сайко Роман Олегович (11-13 лет)</t>
  </si>
  <si>
    <t>Муниципальное образовательное учреждение средняя общеобразовательная школа «Образовательный комплекс «Успех» Тутаевского муниципального округа, Центр образования № 7 имени адмирала Ф.Ф. Ушакова</t>
  </si>
  <si>
    <t>1. Деменев Лев Андреевич
2. Марусев Иван Владимирович
3. Михалев Владислав Вячеславович (11-13 лет)</t>
  </si>
  <si>
    <t>1. Абоимов Андрей Тимофеевич
2. Куликов Глеб Алексеевич
3. Чашин Антон Сергеевич (11-13 лет)</t>
  </si>
  <si>
    <t>1. Шильцин Иван Сергеевич( 11-13 лет)</t>
  </si>
  <si>
    <t>1. Пермяков Александр Алексеевич
2. Цветков Илья Владимирович (11-13 лет)</t>
  </si>
  <si>
    <t>1. Прокопов Максим Тимофеевич
2. Чернуцкий Даниил Александрович (11-13 лет)</t>
  </si>
  <si>
    <t>Филиал государственного бюджетного учреждения дополнительного образования Краснодарского края "Центр детского и юношеского технического творчества" "Кванториум" г. Новороссийск</t>
  </si>
  <si>
    <t>1  место</t>
  </si>
  <si>
    <t>1. Богачева Мария Романовна
2. Лапшина София Дмитриевна (11-13 лет)</t>
  </si>
  <si>
    <t>Муниципальное образовательное учреждение средняя общеобразовательная школа "Пошехонский образовательный комплекс" - Центр дополнительного образования детей "Эдельвейс"</t>
  </si>
  <si>
    <t>1. Кукушкин Артём Андреевич
2. Бурцев Иван Максимович
3. Шелепинский Ефим Андреевич (14-17 лет)</t>
  </si>
  <si>
    <t>Центр образования "Дубковская школа" муниципального общеобразовательного учреждения "Образовательный комплекс "Перспектива" Ярославского муниципального округа</t>
  </si>
  <si>
    <t>одинаковое конечное действие</t>
  </si>
  <si>
    <t>баллы снижены, так как нет полноценной презентации, команда не представилась, не описала конструкцию</t>
  </si>
  <si>
    <t>В ролике не показано участие детей и непрерывность работы машины Голдберга без сбоев. Ролик снят не единым видео. Машину запускает взрослый человек, который не должен иметь отношения к детскому проекту в принципе
Отдельное замечание - не приняты меры по защите от осколков пробирки в случае её взрыва</t>
  </si>
  <si>
    <t>одинаковое конечное действие, защита лучше, но баллов нет за 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</si>
</sst>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charset val="204"/>
      <scheme val="minor"/>
    </font>
    <font>
      <sz val="9"/>
      <color theme="1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4" borderId="0" xfId="0" applyFont="1" applyFill="1"/>
    <xf numFmtId="0" fontId="1" fillId="4" borderId="0" xfId="0" applyFont="1" applyFill="1" applyAlignment="1">
      <alignment wrapText="1"/>
    </xf>
  </cellXfs>
  <cellStyles count="1">
    <cellStyle name="Обычный" xfId="0" builtinId="0"/>
  </cellStyles>
  <dxfs count="14"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  <numFmt numFmtId="0" formatCode="General"/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</dxf>
    <dxf>
      <font>
        <strike val="0"/>
        <outline val="0"/>
        <shadow val="0"/>
        <vertAlign val="baseline"/>
        <sz val="9"/>
        <name val="Aptos Narrow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2" displayName="Таблица2" ref="B1:M48" totalsRowShown="0" headerRowDxfId="13" dataDxfId="12">
  <autoFilter ref="B1:M48"/>
  <tableColumns count="12">
    <tableColumn id="1" name="ФИО участников по командам" dataDxfId="11"/>
    <tableColumn id="2" name="Организация " dataDxfId="10"/>
    <tableColumn id="3" name="Запуск машины" dataDxfId="9"/>
    <tableColumn id="4" name="Количество шагов (минимальное число шагов - 3)" dataDxfId="8"/>
    <tableColumn id="5" name="Разнообразие механизмов, сложность конструкции" dataDxfId="7"/>
    <tableColumn id="6" name="Время работы машины" dataDxfId="6"/>
    <tableColumn id="7" name="Качество выполненного результата" dataDxfId="5"/>
    <tableColumn id="8" name="Итоговое действие" dataDxfId="4"/>
    <tableColumn id="9" name="Соблюдение регламента презентации по времени " dataDxfId="3"/>
    <tableColumn id="10" name="Итого" dataDxfId="2">
      <calculatedColumnFormula>SUM(Таблица2[[#This Row],[Запуск машины]:[Соблюдение регламента презентации по времени ]])</calculatedColumnFormula>
    </tableColumn>
    <tableColumn id="11" name="Место" dataDxfId="1"/>
    <tableColumn id="12" name="Комментарии жюри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60" zoomScaleSheetLayoutView="100" workbookViewId="0">
      <selection activeCell="H28" sqref="H28"/>
    </sheetView>
  </sheetViews>
  <sheetFormatPr defaultRowHeight="14.25"/>
  <cols>
    <col min="1" max="2" width="11.125" customWidth="1"/>
    <col min="3" max="3" width="10.75" customWidth="1"/>
  </cols>
  <sheetData>
    <row r="1" spans="1:4" ht="28.5">
      <c r="A1" t="s">
        <v>0</v>
      </c>
      <c r="B1" s="3" t="s">
        <v>2</v>
      </c>
      <c r="C1" s="3" t="s">
        <v>1</v>
      </c>
    </row>
    <row r="2" spans="1:4" s="5" customFormat="1">
      <c r="A2" s="4">
        <v>2</v>
      </c>
      <c r="B2" s="4" t="s">
        <v>3</v>
      </c>
      <c r="C2" s="5">
        <v>49.5</v>
      </c>
      <c r="D2" s="5" t="s">
        <v>5</v>
      </c>
    </row>
    <row r="3" spans="1:4" s="5" customFormat="1">
      <c r="A3" s="4">
        <v>11</v>
      </c>
      <c r="B3" s="4" t="s">
        <v>4</v>
      </c>
      <c r="C3" s="5">
        <v>47</v>
      </c>
      <c r="D3" s="5" t="s">
        <v>5</v>
      </c>
    </row>
    <row r="4" spans="1:4" s="7" customFormat="1">
      <c r="A4" s="6">
        <v>4</v>
      </c>
      <c r="B4" s="6" t="s">
        <v>3</v>
      </c>
      <c r="C4" s="7">
        <v>43</v>
      </c>
      <c r="D4" s="7" t="s">
        <v>6</v>
      </c>
    </row>
    <row r="5" spans="1:4" s="9" customFormat="1">
      <c r="A5" s="8">
        <v>6</v>
      </c>
      <c r="B5" s="8" t="s">
        <v>3</v>
      </c>
      <c r="C5" s="9">
        <v>40.5</v>
      </c>
      <c r="D5" s="9" t="s">
        <v>7</v>
      </c>
    </row>
    <row r="6" spans="1:4" s="7" customFormat="1">
      <c r="A6" s="6">
        <v>7</v>
      </c>
      <c r="B6" s="6" t="s">
        <v>4</v>
      </c>
      <c r="C6" s="7">
        <v>39.700000000000003</v>
      </c>
      <c r="D6" s="7" t="s">
        <v>6</v>
      </c>
    </row>
    <row r="7" spans="1:4" s="9" customFormat="1">
      <c r="A7" s="8">
        <v>16</v>
      </c>
      <c r="B7" s="8" t="s">
        <v>4</v>
      </c>
      <c r="C7" s="9">
        <v>35.5</v>
      </c>
      <c r="D7" s="9" t="s">
        <v>8</v>
      </c>
    </row>
    <row r="8" spans="1:4">
      <c r="A8" s="1">
        <v>5</v>
      </c>
      <c r="B8" s="1" t="s">
        <v>3</v>
      </c>
      <c r="C8">
        <v>34.5</v>
      </c>
    </row>
    <row r="9" spans="1:4">
      <c r="A9" s="1">
        <v>13</v>
      </c>
      <c r="B9" s="1" t="s">
        <v>4</v>
      </c>
      <c r="C9">
        <v>34</v>
      </c>
    </row>
    <row r="10" spans="1:4">
      <c r="A10" s="1">
        <v>17</v>
      </c>
      <c r="B10" s="1" t="s">
        <v>4</v>
      </c>
      <c r="C10">
        <v>34</v>
      </c>
    </row>
    <row r="11" spans="1:4">
      <c r="A11" s="1">
        <v>8</v>
      </c>
      <c r="B11" s="1" t="s">
        <v>3</v>
      </c>
      <c r="C11">
        <v>27.5</v>
      </c>
    </row>
    <row r="12" spans="1:4">
      <c r="A12" s="1">
        <v>9</v>
      </c>
      <c r="B12" s="1" t="s">
        <v>3</v>
      </c>
      <c r="C12">
        <v>25.5</v>
      </c>
    </row>
    <row r="13" spans="1:4">
      <c r="A13" s="1">
        <v>15</v>
      </c>
      <c r="B13" s="1" t="s">
        <v>4</v>
      </c>
      <c r="C13">
        <v>22.5</v>
      </c>
    </row>
    <row r="14" spans="1:4">
      <c r="A14" s="1">
        <v>18</v>
      </c>
      <c r="B14" s="1" t="s">
        <v>3</v>
      </c>
      <c r="C14">
        <v>22.5</v>
      </c>
    </row>
    <row r="15" spans="1:4">
      <c r="A15" s="1">
        <v>14</v>
      </c>
      <c r="B15" s="1" t="s">
        <v>3</v>
      </c>
      <c r="C15">
        <v>20.5</v>
      </c>
    </row>
    <row r="16" spans="1:4">
      <c r="A16" s="2">
        <v>1</v>
      </c>
      <c r="B16" s="2" t="s">
        <v>4</v>
      </c>
      <c r="C16">
        <v>19.5</v>
      </c>
    </row>
    <row r="17" spans="1:3">
      <c r="A17" s="1">
        <v>12</v>
      </c>
      <c r="B17" s="1" t="s">
        <v>4</v>
      </c>
      <c r="C17">
        <v>19.5</v>
      </c>
    </row>
    <row r="18" spans="1:3">
      <c r="A18" s="1">
        <v>10</v>
      </c>
      <c r="B18" s="1" t="s">
        <v>4</v>
      </c>
      <c r="C18">
        <v>18.5</v>
      </c>
    </row>
    <row r="19" spans="1:3">
      <c r="A19" s="1">
        <v>3</v>
      </c>
      <c r="B19" s="1" t="s">
        <v>4</v>
      </c>
      <c r="C19">
        <v>14.5</v>
      </c>
    </row>
  </sheetData>
  <sortState ref="A2:C19">
    <sortCondition descending="1"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B13" zoomScale="87" zoomScaleNormal="87" workbookViewId="0">
      <selection activeCell="E7" sqref="E7"/>
    </sheetView>
  </sheetViews>
  <sheetFormatPr defaultRowHeight="12"/>
  <cols>
    <col min="1" max="1" width="5.25" style="10" customWidth="1"/>
    <col min="2" max="2" width="19.625" style="10" customWidth="1"/>
    <col min="3" max="3" width="18.375" style="10" customWidth="1"/>
    <col min="4" max="10" width="10.375" style="10" customWidth="1"/>
    <col min="11" max="12" width="11.25" style="10" customWidth="1"/>
    <col min="13" max="13" width="39.5" style="10" customWidth="1"/>
    <col min="14" max="16384" width="9" style="10"/>
  </cols>
  <sheetData>
    <row r="1" spans="1:14" ht="60">
      <c r="B1" s="11" t="s">
        <v>9</v>
      </c>
      <c r="C1" s="10" t="s">
        <v>10</v>
      </c>
      <c r="D1" s="11" t="s">
        <v>11</v>
      </c>
      <c r="E1" s="11" t="s">
        <v>12</v>
      </c>
      <c r="F1" s="11" t="s">
        <v>13</v>
      </c>
      <c r="G1" s="11" t="s">
        <v>14</v>
      </c>
      <c r="H1" s="11" t="s">
        <v>15</v>
      </c>
      <c r="I1" s="11" t="s">
        <v>16</v>
      </c>
      <c r="J1" s="11" t="s">
        <v>17</v>
      </c>
      <c r="K1" s="10" t="s">
        <v>18</v>
      </c>
      <c r="L1" s="10" t="s">
        <v>19</v>
      </c>
      <c r="M1" s="11" t="s">
        <v>20</v>
      </c>
    </row>
    <row r="2" spans="1:14" s="12" customFormat="1" ht="84">
      <c r="A2" s="12">
        <v>1</v>
      </c>
      <c r="B2" s="13" t="s">
        <v>21</v>
      </c>
      <c r="C2" s="13" t="s">
        <v>22</v>
      </c>
      <c r="D2" s="12">
        <v>4</v>
      </c>
      <c r="E2" s="12">
        <f t="shared" ref="E2" si="0">3*3</f>
        <v>9</v>
      </c>
      <c r="F2" s="12">
        <v>5</v>
      </c>
      <c r="G2" s="12">
        <v>4.5</v>
      </c>
      <c r="H2" s="12">
        <v>5</v>
      </c>
      <c r="I2" s="12">
        <v>6</v>
      </c>
      <c r="J2" s="12">
        <v>0</v>
      </c>
      <c r="K2" s="12">
        <f>SUM(Таблица2[[#This Row],[Запуск машины]:[Соблюдение регламента презентации по времени ]])</f>
        <v>33.5</v>
      </c>
      <c r="L2" s="12" t="s">
        <v>5</v>
      </c>
    </row>
    <row r="3" spans="1:14" s="12" customFormat="1" ht="72">
      <c r="A3" s="12">
        <v>2</v>
      </c>
      <c r="B3" s="13" t="s">
        <v>23</v>
      </c>
      <c r="C3" s="13" t="s">
        <v>24</v>
      </c>
      <c r="E3" s="12">
        <v>6</v>
      </c>
      <c r="F3" s="12">
        <v>6</v>
      </c>
      <c r="H3" s="12">
        <v>5</v>
      </c>
      <c r="K3" s="12">
        <f>SUM(Таблица2[[#This Row],[Запуск машины]:[Соблюдение регламента презентации по времени ]])</f>
        <v>17</v>
      </c>
      <c r="L3" s="12" t="s">
        <v>5</v>
      </c>
    </row>
    <row r="4" spans="1:14" s="16" customFormat="1" ht="120">
      <c r="A4" s="16">
        <v>3</v>
      </c>
      <c r="B4" s="17" t="s">
        <v>25</v>
      </c>
      <c r="C4" s="17" t="s">
        <v>26</v>
      </c>
      <c r="D4" s="16">
        <v>4</v>
      </c>
      <c r="E4" s="16">
        <v>9</v>
      </c>
      <c r="F4" s="16">
        <v>8</v>
      </c>
      <c r="G4" s="16">
        <v>7.5</v>
      </c>
      <c r="H4" s="16">
        <v>4</v>
      </c>
      <c r="I4" s="16">
        <v>6</v>
      </c>
      <c r="J4" s="16">
        <v>0</v>
      </c>
      <c r="K4" s="16">
        <f>SUM(Таблица2[[#This Row],[Запуск машины]:[Соблюдение регламента презентации по времени ]])</f>
        <v>38.5</v>
      </c>
      <c r="L4" s="16" t="s">
        <v>8</v>
      </c>
      <c r="M4" s="17" t="s">
        <v>51</v>
      </c>
    </row>
    <row r="5" spans="1:14" s="12" customFormat="1" ht="120">
      <c r="A5" s="12">
        <v>4</v>
      </c>
      <c r="B5" s="13" t="s">
        <v>27</v>
      </c>
      <c r="C5" s="13" t="s">
        <v>26</v>
      </c>
      <c r="D5" s="12">
        <v>4</v>
      </c>
      <c r="E5" s="12">
        <v>9</v>
      </c>
      <c r="F5" s="12">
        <v>8</v>
      </c>
      <c r="G5" s="12">
        <v>13.5</v>
      </c>
      <c r="H5" s="12">
        <v>4</v>
      </c>
      <c r="I5" s="12">
        <v>6</v>
      </c>
      <c r="J5" s="12">
        <v>0</v>
      </c>
      <c r="K5" s="12">
        <f>SUM(Таблица2[[#This Row],[Запуск машины]:[Соблюдение регламента презентации по времени ]])</f>
        <v>44.5</v>
      </c>
      <c r="L5" s="12" t="s">
        <v>5</v>
      </c>
      <c r="M5" s="13" t="s">
        <v>48</v>
      </c>
    </row>
    <row r="6" spans="1:14" s="14" customFormat="1" ht="108">
      <c r="A6" s="14">
        <v>5</v>
      </c>
      <c r="B6" s="15" t="s">
        <v>28</v>
      </c>
      <c r="C6" s="15" t="s">
        <v>29</v>
      </c>
      <c r="D6" s="14">
        <v>4</v>
      </c>
      <c r="E6" s="14">
        <v>12</v>
      </c>
      <c r="F6" s="14">
        <v>7</v>
      </c>
      <c r="G6" s="14">
        <v>13.5</v>
      </c>
      <c r="H6" s="14">
        <v>5</v>
      </c>
      <c r="I6" s="14">
        <v>6</v>
      </c>
      <c r="J6" s="14">
        <v>-5</v>
      </c>
      <c r="K6" s="14">
        <f>SUM(Таблица2[[#This Row],[Запуск машины]:[Соблюдение регламента презентации по времени ]])</f>
        <v>42.5</v>
      </c>
      <c r="L6" s="14" t="s">
        <v>6</v>
      </c>
      <c r="M6" s="14" t="s">
        <v>49</v>
      </c>
    </row>
    <row r="7" spans="1:14" ht="156">
      <c r="A7" s="10">
        <v>6</v>
      </c>
      <c r="B7" s="11" t="s">
        <v>30</v>
      </c>
      <c r="C7" s="11" t="s">
        <v>31</v>
      </c>
      <c r="D7" s="10">
        <v>4</v>
      </c>
      <c r="E7" s="10">
        <v>21</v>
      </c>
      <c r="F7" s="10">
        <v>5</v>
      </c>
      <c r="G7" s="10">
        <v>10.5</v>
      </c>
      <c r="H7" s="10">
        <v>5</v>
      </c>
      <c r="I7" s="10">
        <v>6</v>
      </c>
      <c r="J7" s="10">
        <v>0</v>
      </c>
      <c r="K7" s="10">
        <f>SUM(Таблица2[[#This Row],[Запуск машины]:[Соблюдение регламента презентации по времени ]])</f>
        <v>51.5</v>
      </c>
    </row>
    <row r="8" spans="1:14" s="14" customFormat="1" ht="48">
      <c r="A8" s="14">
        <v>7</v>
      </c>
      <c r="B8" s="15" t="s">
        <v>32</v>
      </c>
      <c r="C8" s="15" t="s">
        <v>33</v>
      </c>
      <c r="D8" s="14">
        <v>4</v>
      </c>
      <c r="E8" s="14">
        <v>27</v>
      </c>
      <c r="F8" s="14">
        <v>7</v>
      </c>
      <c r="G8" s="14">
        <v>18</v>
      </c>
      <c r="H8" s="14">
        <v>5</v>
      </c>
      <c r="I8" s="14">
        <v>6</v>
      </c>
      <c r="J8" s="14">
        <v>0</v>
      </c>
      <c r="K8" s="14">
        <f>SUM(Таблица2[[#This Row],[Запуск машины]:[Соблюдение регламента презентации по времени ]])</f>
        <v>67</v>
      </c>
      <c r="L8" s="14" t="s">
        <v>6</v>
      </c>
      <c r="N8" s="14" t="s">
        <v>34</v>
      </c>
    </row>
    <row r="9" spans="1:14" ht="144">
      <c r="A9" s="10">
        <v>8</v>
      </c>
      <c r="B9" s="11" t="s">
        <v>35</v>
      </c>
      <c r="C9" s="11" t="s">
        <v>36</v>
      </c>
      <c r="D9" s="10">
        <v>4</v>
      </c>
      <c r="E9" s="10">
        <v>15</v>
      </c>
      <c r="F9" s="10">
        <v>6</v>
      </c>
      <c r="G9" s="10">
        <v>9</v>
      </c>
      <c r="H9" s="10">
        <v>5</v>
      </c>
      <c r="I9" s="10">
        <v>6</v>
      </c>
      <c r="J9" s="10">
        <v>0</v>
      </c>
      <c r="K9" s="10">
        <f>SUM(Таблица2[[#This Row],[Запуск машины]:[Соблюдение регламента презентации по времени ]])</f>
        <v>45</v>
      </c>
    </row>
    <row r="10" spans="1:14" ht="120">
      <c r="A10" s="10">
        <v>9</v>
      </c>
      <c r="B10" s="11" t="s">
        <v>37</v>
      </c>
      <c r="C10" s="11" t="s">
        <v>26</v>
      </c>
      <c r="D10" s="10">
        <v>4</v>
      </c>
      <c r="E10" s="10">
        <v>18</v>
      </c>
      <c r="F10" s="10">
        <v>8</v>
      </c>
      <c r="G10" s="10">
        <v>9</v>
      </c>
      <c r="H10" s="10">
        <v>5</v>
      </c>
      <c r="I10" s="10">
        <v>6</v>
      </c>
      <c r="J10" s="10">
        <v>0</v>
      </c>
      <c r="K10" s="10">
        <f>SUM(Таблица2[[#This Row],[Запуск машины]:[Соблюдение регламента презентации по времени ]])</f>
        <v>50</v>
      </c>
    </row>
    <row r="11" spans="1:14" ht="108">
      <c r="A11" s="10">
        <v>10</v>
      </c>
      <c r="B11" s="11" t="s">
        <v>38</v>
      </c>
      <c r="C11" s="11" t="s">
        <v>29</v>
      </c>
      <c r="D11" s="10">
        <v>4</v>
      </c>
      <c r="E11" s="10">
        <v>21</v>
      </c>
      <c r="F11" s="10">
        <v>7</v>
      </c>
      <c r="G11" s="10">
        <v>12</v>
      </c>
      <c r="H11" s="10">
        <v>5</v>
      </c>
      <c r="I11" s="10">
        <v>6</v>
      </c>
      <c r="J11" s="10">
        <v>0</v>
      </c>
      <c r="K11" s="10">
        <f>SUM(Таблица2[[#This Row],[Запуск машины]:[Соблюдение регламента презентации по времени ]])</f>
        <v>55</v>
      </c>
    </row>
    <row r="12" spans="1:14" ht="108">
      <c r="A12" s="10">
        <v>11</v>
      </c>
      <c r="B12" s="11" t="s">
        <v>39</v>
      </c>
      <c r="C12" s="11" t="s">
        <v>29</v>
      </c>
      <c r="D12" s="10">
        <v>4</v>
      </c>
      <c r="E12" s="10">
        <v>15</v>
      </c>
      <c r="F12" s="10">
        <v>5</v>
      </c>
      <c r="G12" s="10">
        <v>9</v>
      </c>
      <c r="H12" s="10">
        <v>5</v>
      </c>
      <c r="I12" s="10">
        <v>6</v>
      </c>
      <c r="J12" s="10">
        <v>0</v>
      </c>
      <c r="K12" s="10">
        <f>SUM(Таблица2[[#This Row],[Запуск машины]:[Соблюдение регламента презентации по времени ]])</f>
        <v>44</v>
      </c>
    </row>
    <row r="13" spans="1:14" s="16" customFormat="1" ht="108">
      <c r="A13" s="16">
        <v>12</v>
      </c>
      <c r="B13" s="17" t="s">
        <v>40</v>
      </c>
      <c r="C13" s="17" t="s">
        <v>29</v>
      </c>
      <c r="D13" s="16">
        <v>4</v>
      </c>
      <c r="E13" s="16">
        <v>21</v>
      </c>
      <c r="F13" s="16">
        <v>5</v>
      </c>
      <c r="G13" s="16">
        <v>15</v>
      </c>
      <c r="H13" s="16">
        <v>5</v>
      </c>
      <c r="I13" s="16">
        <v>6</v>
      </c>
      <c r="J13" s="16">
        <v>0</v>
      </c>
      <c r="K13" s="16">
        <f>SUM(Таблица2[[#This Row],[Запуск машины]:[Соблюдение регламента презентации по времени ]])</f>
        <v>56</v>
      </c>
      <c r="L13" s="16" t="s">
        <v>8</v>
      </c>
    </row>
    <row r="14" spans="1:14" s="12" customFormat="1" ht="156">
      <c r="A14" s="12">
        <v>13</v>
      </c>
      <c r="B14" s="13" t="s">
        <v>41</v>
      </c>
      <c r="C14" s="13" t="s">
        <v>42</v>
      </c>
      <c r="D14" s="12">
        <v>4</v>
      </c>
      <c r="E14" s="12">
        <v>30</v>
      </c>
      <c r="F14" s="12">
        <v>8</v>
      </c>
      <c r="G14" s="12">
        <v>18</v>
      </c>
      <c r="H14" s="12">
        <v>5</v>
      </c>
      <c r="I14" s="12">
        <v>6</v>
      </c>
      <c r="J14" s="12">
        <v>0</v>
      </c>
      <c r="K14" s="12">
        <f>SUM(Таблица2[[#This Row],[Запуск машины]:[Соблюдение регламента презентации по времени ]])</f>
        <v>71</v>
      </c>
      <c r="L14" s="12" t="s">
        <v>43</v>
      </c>
    </row>
    <row r="15" spans="1:14" ht="120">
      <c r="A15" s="10">
        <v>14</v>
      </c>
      <c r="B15" s="11" t="s">
        <v>44</v>
      </c>
      <c r="C15" s="11" t="s">
        <v>45</v>
      </c>
      <c r="D15" s="10">
        <v>4</v>
      </c>
      <c r="E15" s="10">
        <v>21</v>
      </c>
      <c r="F15" s="10">
        <v>5</v>
      </c>
      <c r="G15" s="10">
        <v>7.5</v>
      </c>
      <c r="H15" s="10">
        <v>5</v>
      </c>
      <c r="I15" s="10">
        <v>6</v>
      </c>
      <c r="J15" s="10">
        <v>0</v>
      </c>
      <c r="K15" s="10">
        <f>SUM(Таблица2[[#This Row],[Запуск машины]:[Соблюдение регламента презентации по времени ]])</f>
        <v>48.5</v>
      </c>
    </row>
    <row r="16" spans="1:14" ht="120">
      <c r="A16" s="10">
        <v>15</v>
      </c>
      <c r="B16" s="11" t="s">
        <v>46</v>
      </c>
      <c r="C16" s="11" t="s">
        <v>47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f>SUM(Таблица2[[#This Row],[Запуск машины]:[Соблюдение регламента презентации по времени ]])</f>
        <v>0</v>
      </c>
      <c r="M16" s="11" t="s">
        <v>50</v>
      </c>
    </row>
    <row r="17" spans="11:11">
      <c r="K17" s="10">
        <f>SUM(Таблица2[[#This Row],[Запуск машины]:[Соблюдение регламента презентации по времени ]])</f>
        <v>0</v>
      </c>
    </row>
    <row r="18" spans="11:11">
      <c r="K18" s="10">
        <f>SUM(Таблица2[[#This Row],[Запуск машины]:[Соблюдение регламента презентации по времени ]])</f>
        <v>0</v>
      </c>
    </row>
    <row r="19" spans="11:11">
      <c r="K19" s="10">
        <f>SUM(Таблица2[[#This Row],[Запуск машины]:[Соблюдение регламента презентации по времени ]])</f>
        <v>0</v>
      </c>
    </row>
    <row r="20" spans="11:11">
      <c r="K20" s="10">
        <f>SUM(Таблица2[[#This Row],[Запуск машины]:[Соблюдение регламента презентации по времени ]])</f>
        <v>0</v>
      </c>
    </row>
    <row r="21" spans="11:11">
      <c r="K21" s="10">
        <f>SUM(Таблица2[[#This Row],[Запуск машины]:[Соблюдение регламента презентации по времени ]])</f>
        <v>0</v>
      </c>
    </row>
    <row r="22" spans="11:11">
      <c r="K22" s="10">
        <f>SUM(Таблица2[[#This Row],[Запуск машины]:[Соблюдение регламента презентации по времени ]])</f>
        <v>0</v>
      </c>
    </row>
    <row r="23" spans="11:11">
      <c r="K23" s="10">
        <f>SUM(Таблица2[[#This Row],[Запуск машины]:[Соблюдение регламента презентации по времени ]])</f>
        <v>0</v>
      </c>
    </row>
    <row r="24" spans="11:11">
      <c r="K24" s="10">
        <f>SUM(Таблица2[[#This Row],[Запуск машины]:[Соблюдение регламента презентации по времени ]])</f>
        <v>0</v>
      </c>
    </row>
    <row r="25" spans="11:11">
      <c r="K25" s="10">
        <f>SUM(Таблица2[[#This Row],[Запуск машины]:[Соблюдение регламента презентации по времени ]])</f>
        <v>0</v>
      </c>
    </row>
    <row r="26" spans="11:11">
      <c r="K26" s="10">
        <f>SUM(Таблица2[[#This Row],[Запуск машины]:[Соблюдение регламента презентации по времени ]])</f>
        <v>0</v>
      </c>
    </row>
    <row r="27" spans="11:11">
      <c r="K27" s="10">
        <f>SUM(Таблица2[[#This Row],[Запуск машины]:[Соблюдение регламента презентации по времени ]])</f>
        <v>0</v>
      </c>
    </row>
    <row r="28" spans="11:11">
      <c r="K28" s="10">
        <f>SUM(Таблица2[[#This Row],[Запуск машины]:[Соблюдение регламента презентации по времени ]])</f>
        <v>0</v>
      </c>
    </row>
    <row r="29" spans="11:11">
      <c r="K29" s="10">
        <f>SUM(Таблица2[[#This Row],[Запуск машины]:[Соблюдение регламента презентации по времени ]])</f>
        <v>0</v>
      </c>
    </row>
    <row r="30" spans="11:11">
      <c r="K30" s="10">
        <f>SUM(Таблица2[[#This Row],[Запуск машины]:[Соблюдение регламента презентации по времени ]])</f>
        <v>0</v>
      </c>
    </row>
    <row r="31" spans="11:11">
      <c r="K31" s="10">
        <f>SUM(Таблица2[[#This Row],[Запуск машины]:[Соблюдение регламента презентации по времени ]])</f>
        <v>0</v>
      </c>
    </row>
    <row r="32" spans="11:11">
      <c r="K32" s="10">
        <f>SUM(Таблица2[[#This Row],[Запуск машины]:[Соблюдение регламента презентации по времени ]])</f>
        <v>0</v>
      </c>
    </row>
    <row r="33" spans="11:11">
      <c r="K33" s="10">
        <f>SUM(Таблица2[[#This Row],[Запуск машины]:[Соблюдение регламента презентации по времени ]])</f>
        <v>0</v>
      </c>
    </row>
    <row r="34" spans="11:11">
      <c r="K34" s="10">
        <f>SUM(Таблица2[[#This Row],[Запуск машины]:[Соблюдение регламента презентации по времени ]])</f>
        <v>0</v>
      </c>
    </row>
    <row r="35" spans="11:11">
      <c r="K35" s="10">
        <f>SUM(Таблица2[[#This Row],[Запуск машины]:[Соблюдение регламента презентации по времени ]])</f>
        <v>0</v>
      </c>
    </row>
    <row r="36" spans="11:11">
      <c r="K36" s="10">
        <f>SUM(Таблица2[[#This Row],[Запуск машины]:[Соблюдение регламента презентации по времени ]])</f>
        <v>0</v>
      </c>
    </row>
    <row r="37" spans="11:11">
      <c r="K37" s="10">
        <f>SUM(Таблица2[[#This Row],[Запуск машины]:[Соблюдение регламента презентации по времени ]])</f>
        <v>0</v>
      </c>
    </row>
    <row r="38" spans="11:11">
      <c r="K38" s="10">
        <f>SUM(Таблица2[[#This Row],[Запуск машины]:[Соблюдение регламента презентации по времени ]])</f>
        <v>0</v>
      </c>
    </row>
    <row r="39" spans="11:11">
      <c r="K39" s="10">
        <f>SUM(Таблица2[[#This Row],[Запуск машины]:[Соблюдение регламента презентации по времени ]])</f>
        <v>0</v>
      </c>
    </row>
    <row r="40" spans="11:11">
      <c r="K40" s="10">
        <f>SUM(Таблица2[[#This Row],[Запуск машины]:[Соблюдение регламента презентации по времени ]])</f>
        <v>0</v>
      </c>
    </row>
    <row r="41" spans="11:11">
      <c r="K41" s="10">
        <f>SUM(Таблица2[[#This Row],[Запуск машины]:[Соблюдение регламента презентации по времени ]])</f>
        <v>0</v>
      </c>
    </row>
    <row r="42" spans="11:11">
      <c r="K42" s="10">
        <f>SUM(Таблица2[[#This Row],[Запуск машины]:[Соблюдение регламента презентации по времени ]])</f>
        <v>0</v>
      </c>
    </row>
    <row r="43" spans="11:11">
      <c r="K43" s="10">
        <f>SUM(Таблица2[[#This Row],[Запуск машины]:[Соблюдение регламента презентации по времени ]])</f>
        <v>0</v>
      </c>
    </row>
    <row r="44" spans="11:11">
      <c r="K44" s="10">
        <f>SUM(Таблица2[[#This Row],[Запуск машины]:[Соблюдение регламента презентации по времени ]])</f>
        <v>0</v>
      </c>
    </row>
    <row r="45" spans="11:11">
      <c r="K45" s="10">
        <f>SUM(Таблица2[[#This Row],[Запуск машины]:[Соблюдение регламента презентации по времени ]])</f>
        <v>0</v>
      </c>
    </row>
    <row r="46" spans="11:11">
      <c r="K46" s="10">
        <f>SUM(Таблица2[[#This Row],[Запуск машины]:[Соблюдение регламента презентации по времени ]])</f>
        <v>0</v>
      </c>
    </row>
    <row r="47" spans="11:11">
      <c r="K47" s="10">
        <f>SUM(Таблица2[[#This Row],[Запуск машины]:[Соблюдение регламента презентации по времени ]])</f>
        <v>0</v>
      </c>
    </row>
    <row r="48" spans="11:11">
      <c r="K48" s="10">
        <f>SUM(Таблица2[[#This Row],[Запуск машины]:[Соблюдение регламента презентации по времени ]])</f>
        <v>0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Очный</vt:lpstr>
      <vt:lpstr>Заочный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Цветкова</dc:creator>
  <cp:lastModifiedBy>User</cp:lastModifiedBy>
  <dcterms:created xsi:type="dcterms:W3CDTF">2026-09-28T20:07:09Z</dcterms:created>
  <dcterms:modified xsi:type="dcterms:W3CDTF">2026-09-29T06:59:10Z</dcterms:modified>
</cp:coreProperties>
</file>